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ima\Desktop\2017 RAS (audituota)\"/>
    </mc:Choice>
  </mc:AlternateContent>
  <bookViews>
    <workbookView xWindow="120" yWindow="75" windowWidth="14280" windowHeight="8445"/>
  </bookViews>
  <sheets>
    <sheet name="Rezultatai 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H31" i="1" l="1"/>
  <c r="F31" i="1"/>
  <c r="D31" i="1"/>
  <c r="H29" i="1"/>
  <c r="F29" i="1"/>
  <c r="D29" i="1"/>
  <c r="H26" i="1"/>
  <c r="F26" i="1"/>
  <c r="D26" i="1"/>
  <c r="H25" i="1"/>
  <c r="F25" i="1"/>
  <c r="D25" i="1"/>
  <c r="H23" i="1"/>
  <c r="F23" i="1"/>
  <c r="D23" i="1"/>
</calcChain>
</file>

<file path=xl/sharedStrings.xml><?xml version="1.0" encoding="utf-8"?>
<sst xmlns="http://schemas.openxmlformats.org/spreadsheetml/2006/main" count="111" uniqueCount="83">
  <si>
    <t>Duomenys apie ūkio subjektą:</t>
  </si>
  <si>
    <t>Duomenys apie kontaktinį asmenį:</t>
  </si>
  <si>
    <t>Pavadinimas          UAB „PLUNGĖS ŠILUMOS TINKLAI"</t>
  </si>
  <si>
    <t>V., pavardė       Laimutė Antanavičienė</t>
  </si>
  <si>
    <t>Kodas                      353000</t>
  </si>
  <si>
    <t>Pareigos           vyr.ekonomistė</t>
  </si>
  <si>
    <t>Buveinės adresas   V. MAČERNIO g. 19 , LT-90142 PLUNGĖ</t>
  </si>
  <si>
    <t xml:space="preserve">Telefonas         (8~448) 72078 </t>
  </si>
  <si>
    <t xml:space="preserve">Telefonas                (8~448) 72077 </t>
  </si>
  <si>
    <t xml:space="preserve">Faksas              (8~448) 51854 </t>
  </si>
  <si>
    <t xml:space="preserve">Faksas                     (8~448) 51854 </t>
  </si>
  <si>
    <t>El. paštas          laima@plungessiluma.lt</t>
  </si>
  <si>
    <t>Tinklalapis             www.plungessiluma.lt</t>
  </si>
  <si>
    <t>El. paštas                info@plungessiluma.lt</t>
  </si>
  <si>
    <t>UAB„Plungės šilumos tinklai" FINANSINĖS  BŪKLĖS  RODIKLIAI</t>
  </si>
  <si>
    <t>2017 m. kovo 12 d.</t>
  </si>
  <si>
    <t>(ataskaitinis laikotarpis)</t>
  </si>
  <si>
    <t xml:space="preserve">Valstybinei kainų ir energetikos kontrolės komisijai </t>
  </si>
  <si>
    <t>Verkių g. 25c,  Vilnius, LT08223, rastine@regula.lt</t>
  </si>
  <si>
    <t xml:space="preserve">Eil. Nr. </t>
  </si>
  <si>
    <t>Finansinės būklės rodikliai</t>
  </si>
  <si>
    <t xml:space="preserve">2017 m. </t>
  </si>
  <si>
    <t xml:space="preserve">2016 m. </t>
  </si>
  <si>
    <t xml:space="preserve">2014 m. </t>
  </si>
  <si>
    <t>Rodiklio pavadinimas</t>
  </si>
  <si>
    <t>Skaičiavimo formulė</t>
  </si>
  <si>
    <t>Apskaičiuotos rodiklio reikšmės</t>
  </si>
  <si>
    <r>
      <t>Apskaičiuotos rodiklio reikšmės balas K</t>
    </r>
    <r>
      <rPr>
        <vertAlign val="subscript"/>
        <sz val="8"/>
        <color theme="1"/>
        <rFont val="Cambria"/>
        <family val="1"/>
        <charset val="186"/>
      </rPr>
      <t>i</t>
    </r>
  </si>
  <si>
    <t>I.</t>
  </si>
  <si>
    <t xml:space="preserve"> Pajamų apsaugos rodikliai</t>
  </si>
  <si>
    <t>1.</t>
  </si>
  <si>
    <r>
      <t xml:space="preserve">Grynasis pelningumas  </t>
    </r>
    <r>
      <rPr>
        <b/>
        <sz val="10"/>
        <color theme="1"/>
        <rFont val="Cambria"/>
        <family val="1"/>
        <charset val="186"/>
      </rPr>
      <t>(R1)</t>
    </r>
  </si>
  <si>
    <t>(grynasis pelnas / pardavimai ir paslaugos) x 100</t>
  </si>
  <si>
    <t>II.</t>
  </si>
  <si>
    <t xml:space="preserve">  Finansinio sverto rodikliai</t>
  </si>
  <si>
    <t>2.</t>
  </si>
  <si>
    <r>
      <t xml:space="preserve">Įsiskolinimo koeficientas </t>
    </r>
    <r>
      <rPr>
        <b/>
        <sz val="10"/>
        <color theme="1"/>
        <rFont val="Cambria"/>
        <family val="1"/>
        <charset val="186"/>
      </rPr>
      <t>(R2)</t>
    </r>
  </si>
  <si>
    <t>(visi įsipareigojimai / turtas) x 100</t>
  </si>
  <si>
    <t>3.</t>
  </si>
  <si>
    <r>
      <t xml:space="preserve">Einamojo likvidumo koeficientas </t>
    </r>
    <r>
      <rPr>
        <b/>
        <sz val="10"/>
        <color theme="1"/>
        <rFont val="Cambria"/>
        <family val="1"/>
        <charset val="186"/>
      </rPr>
      <t>(R3)</t>
    </r>
  </si>
  <si>
    <t>trumpalaikis turtas / trumpalaikiai įsipareigojimai</t>
  </si>
  <si>
    <t>8.</t>
  </si>
  <si>
    <r>
      <t xml:space="preserve">Kritinio likvidumo koeficientas </t>
    </r>
    <r>
      <rPr>
        <b/>
        <sz val="10"/>
        <color theme="1"/>
        <rFont val="Cambria"/>
        <family val="1"/>
        <charset val="186"/>
      </rPr>
      <t>(R8)</t>
    </r>
  </si>
  <si>
    <t>(trumpalaikis turtas  - atsargos) / trumpalaikiai įsipareigojimai</t>
  </si>
  <si>
    <t>III.</t>
  </si>
  <si>
    <t>Komercinio aktyvumo rodikliai</t>
  </si>
  <si>
    <t>4.</t>
  </si>
  <si>
    <r>
      <t xml:space="preserve">Pirkėjų įsiskolinimo koef. (360 d.) </t>
    </r>
    <r>
      <rPr>
        <b/>
        <sz val="10"/>
        <color theme="1"/>
        <rFont val="Cambria"/>
        <family val="1"/>
        <charset val="186"/>
      </rPr>
      <t>(R8)</t>
    </r>
  </si>
  <si>
    <t xml:space="preserve">(pirkėjų įsiskolinimas / pardavimai ir paslaugos) x 365 </t>
  </si>
  <si>
    <t>IV.</t>
  </si>
  <si>
    <t>Įmonės bendrasis finansinio pajėgumo rodiklis (BR)</t>
  </si>
  <si>
    <t>5.</t>
  </si>
  <si>
    <t xml:space="preserve">  Bendrasis finansinio pajėgumo rodiklis (BR)</t>
  </si>
  <si>
    <t>Žemutinė riba</t>
  </si>
  <si>
    <t>Generalinis direktorius</t>
  </si>
  <si>
    <t>Petras Piekus</t>
  </si>
  <si>
    <t>ĮMONĖ __________________________</t>
  </si>
  <si>
    <t>200_</t>
  </si>
  <si>
    <t xml:space="preserve">    Pajamų apsaugos rodikliai</t>
  </si>
  <si>
    <r>
      <t xml:space="preserve">Bendrasis pelningumas  </t>
    </r>
    <r>
      <rPr>
        <b/>
        <sz val="10"/>
        <color theme="1"/>
        <rFont val="Cambria"/>
        <family val="1"/>
        <charset val="186"/>
      </rPr>
      <t>(R1)</t>
    </r>
  </si>
  <si>
    <t>(bendrasis pelnas / pardavimai ir paslaugos) x 100)</t>
  </si>
  <si>
    <r>
      <t xml:space="preserve">Grynasis pelningumas  </t>
    </r>
    <r>
      <rPr>
        <b/>
        <sz val="10"/>
        <color theme="1"/>
        <rFont val="Cambria"/>
        <family val="1"/>
        <charset val="186"/>
      </rPr>
      <t>(R2)</t>
    </r>
  </si>
  <si>
    <r>
      <t xml:space="preserve">Turto grąža  </t>
    </r>
    <r>
      <rPr>
        <b/>
        <sz val="10"/>
        <color theme="1"/>
        <rFont val="Cambria"/>
        <family val="1"/>
        <charset val="186"/>
      </rPr>
      <t>(R3)</t>
    </r>
  </si>
  <si>
    <t>(grynasis pelnas / turtas) x 100</t>
  </si>
  <si>
    <r>
      <t xml:space="preserve">Nuosavybės (kapitalo) grąža </t>
    </r>
    <r>
      <rPr>
        <b/>
        <sz val="10"/>
        <color theme="1"/>
        <rFont val="Cambria"/>
        <family val="1"/>
        <charset val="186"/>
      </rPr>
      <t>(R4)</t>
    </r>
  </si>
  <si>
    <t>(grynasis pelnas / kapitalas ir rezervai) x 100</t>
  </si>
  <si>
    <t xml:space="preserve">    Finansinio sverto rodikliai</t>
  </si>
  <si>
    <r>
      <t xml:space="preserve">Ilgalaikio įsiskolinimo koeficientas </t>
    </r>
    <r>
      <rPr>
        <b/>
        <sz val="10"/>
        <color theme="1"/>
        <rFont val="Cambria"/>
        <family val="1"/>
        <charset val="186"/>
      </rPr>
      <t>(R5)</t>
    </r>
  </si>
  <si>
    <t>(ilgalaikiai įsipareigojimai / turtas) x 100</t>
  </si>
  <si>
    <t>6.</t>
  </si>
  <si>
    <r>
      <t>Skolos ir nuosavybės santykio (sverto) koeficientas</t>
    </r>
    <r>
      <rPr>
        <b/>
        <sz val="10"/>
        <color theme="1"/>
        <rFont val="Cambria"/>
        <family val="1"/>
        <charset val="186"/>
      </rPr>
      <t xml:space="preserve"> (R6)</t>
    </r>
  </si>
  <si>
    <t>(visi įsipareigojimai / savininkų nuosavybė) x 100</t>
  </si>
  <si>
    <t>7.</t>
  </si>
  <si>
    <r>
      <t xml:space="preserve">Einamojo likvidumo koeficientas </t>
    </r>
    <r>
      <rPr>
        <b/>
        <sz val="10"/>
        <color theme="1"/>
        <rFont val="Cambria"/>
        <family val="1"/>
        <charset val="186"/>
      </rPr>
      <t>(R7)</t>
    </r>
  </si>
  <si>
    <t xml:space="preserve">    Komercinio aktyvumo rodikliai</t>
  </si>
  <si>
    <t>9.</t>
  </si>
  <si>
    <r>
      <t xml:space="preserve">Pirkėjų įsiskolinimo koef. (360 d.) </t>
    </r>
    <r>
      <rPr>
        <b/>
        <sz val="10"/>
        <color theme="1"/>
        <rFont val="Cambria"/>
        <family val="1"/>
        <charset val="186"/>
      </rPr>
      <t>(R9)</t>
    </r>
  </si>
  <si>
    <t xml:space="preserve">(pirkėjų įsiskolinimas / pardavimai ir paslaugos) x 360 </t>
  </si>
  <si>
    <t>10.</t>
  </si>
  <si>
    <t>BR</t>
  </si>
  <si>
    <t>Formulė.............</t>
  </si>
  <si>
    <t xml:space="preserve">    ____________________________                             _________________                    _____________________________</t>
  </si>
  <si>
    <t>(Pareigų pavadinimas)                                             (Parašas)                                           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</si>
</sst>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L_t_-;\-* #,##0.00\ _L_t_-;_-* &quot;-&quot;??\ _L_t_-;_-@_-"/>
    <numFmt numFmtId="165" formatCode="0.0"/>
    <numFmt numFmtId="166" formatCode="#,##0.00\ &quot;Lt&quot;"/>
    <numFmt numFmtId="167" formatCode="0.00_ ;[Red]\-0.00\ "/>
    <numFmt numFmtId="168" formatCode="_(* ###0.00_);_(* \(###0.00\);_(* &quot;-&quot;??_);_(@_)"/>
  </numFmts>
  <fonts count="15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0"/>
      <color theme="1"/>
      <name val="Cambria"/>
      <family val="1"/>
      <charset val="186"/>
      <scheme val="major"/>
    </font>
    <font>
      <sz val="10"/>
      <color theme="1"/>
      <name val="Cambria"/>
      <family val="1"/>
      <charset val="186"/>
      <scheme val="major"/>
    </font>
    <font>
      <b/>
      <sz val="14"/>
      <color theme="1"/>
      <name val="Cambria"/>
      <family val="1"/>
      <charset val="186"/>
      <scheme val="major"/>
    </font>
    <font>
      <sz val="12"/>
      <color theme="1"/>
      <name val="Cambria"/>
      <family val="1"/>
      <charset val="186"/>
      <scheme val="major"/>
    </font>
    <font>
      <sz val="8"/>
      <color theme="1"/>
      <name val="Cambria"/>
      <family val="1"/>
      <charset val="186"/>
      <scheme val="major"/>
    </font>
    <font>
      <sz val="9"/>
      <color theme="1"/>
      <name val="Cambria"/>
      <family val="1"/>
      <charset val="186"/>
      <scheme val="major"/>
    </font>
    <font>
      <b/>
      <sz val="12"/>
      <color theme="1"/>
      <name val="Cambria"/>
      <family val="1"/>
      <charset val="186"/>
      <scheme val="major"/>
    </font>
    <font>
      <vertAlign val="subscript"/>
      <sz val="8"/>
      <color theme="1"/>
      <name val="Cambria"/>
      <family val="1"/>
      <charset val="186"/>
    </font>
    <font>
      <b/>
      <sz val="10"/>
      <color theme="1"/>
      <name val="Cambria"/>
      <family val="1"/>
      <charset val="186"/>
    </font>
    <font>
      <sz val="14"/>
      <color theme="1"/>
      <name val="Cambria"/>
      <family val="1"/>
      <charset val="186"/>
      <scheme val="major"/>
    </font>
    <font>
      <b/>
      <sz val="8"/>
      <color theme="1"/>
      <name val="Cambria"/>
      <family val="1"/>
      <charset val="186"/>
      <scheme val="major"/>
    </font>
    <font>
      <sz val="12"/>
      <name val="Times New Roman"/>
      <family val="1"/>
    </font>
    <font>
      <sz val="11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>
      <alignment wrapText="1"/>
    </xf>
    <xf numFmtId="0" fontId="13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1" applyFont="1">
      <alignment wrapText="1"/>
    </xf>
    <xf numFmtId="0" fontId="3" fillId="0" borderId="0" xfId="1" applyFont="1" applyAlignment="1">
      <alignment horizontal="center"/>
    </xf>
    <xf numFmtId="0" fontId="3" fillId="0" borderId="3" xfId="1" applyFont="1" applyBorder="1" applyAlignment="1">
      <alignment horizontal="left" wrapText="1"/>
    </xf>
    <xf numFmtId="0" fontId="3" fillId="0" borderId="3" xfId="1" applyFont="1" applyBorder="1" applyAlignment="1">
      <alignment horizont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4" fillId="0" borderId="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justify" wrapText="1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wrapText="1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3" borderId="26" xfId="1" applyFont="1" applyFill="1" applyBorder="1" applyAlignment="1">
      <alignment horizontal="center" vertical="center"/>
    </xf>
    <xf numFmtId="0" fontId="8" fillId="4" borderId="26" xfId="1" applyFont="1" applyFill="1" applyBorder="1" applyAlignment="1">
      <alignment vertical="center"/>
    </xf>
    <xf numFmtId="0" fontId="2" fillId="4" borderId="6" xfId="1" applyFont="1" applyFill="1" applyBorder="1" applyAlignment="1">
      <alignment vertical="center"/>
    </xf>
    <xf numFmtId="0" fontId="2" fillId="4" borderId="27" xfId="1" applyFont="1" applyFill="1" applyBorder="1" applyAlignment="1">
      <alignment vertical="center"/>
    </xf>
    <xf numFmtId="0" fontId="3" fillId="4" borderId="0" xfId="1" applyFont="1" applyFill="1" applyBorder="1">
      <alignment wrapText="1"/>
    </xf>
    <xf numFmtId="0" fontId="3" fillId="4" borderId="28" xfId="1" applyFont="1" applyFill="1" applyBorder="1">
      <alignment wrapText="1"/>
    </xf>
    <xf numFmtId="0" fontId="3" fillId="4" borderId="0" xfId="1" applyFont="1" applyFill="1">
      <alignment wrapText="1"/>
    </xf>
    <xf numFmtId="16" fontId="3" fillId="0" borderId="26" xfId="1" applyNumberFormat="1" applyFont="1" applyBorder="1" applyAlignment="1">
      <alignment horizontal="center" vertical="center"/>
    </xf>
    <xf numFmtId="0" fontId="3" fillId="0" borderId="29" xfId="1" applyFont="1" applyBorder="1" applyAlignment="1">
      <alignment horizontal="left" vertical="center"/>
    </xf>
    <xf numFmtId="0" fontId="3" fillId="0" borderId="5" xfId="1" applyFont="1" applyBorder="1" applyAlignment="1">
      <alignment horizontal="center" vertical="center" wrapText="1"/>
    </xf>
    <xf numFmtId="2" fontId="5" fillId="0" borderId="29" xfId="1" applyNumberFormat="1" applyFont="1" applyBorder="1" applyAlignment="1">
      <alignment horizontal="center" vertical="center" wrapText="1"/>
    </xf>
    <xf numFmtId="0" fontId="5" fillId="5" borderId="30" xfId="1" applyFont="1" applyFill="1" applyBorder="1" applyAlignment="1">
      <alignment horizontal="center" vertical="center"/>
    </xf>
    <xf numFmtId="2" fontId="5" fillId="0" borderId="7" xfId="1" applyNumberFormat="1" applyFont="1" applyBorder="1" applyAlignment="1">
      <alignment horizontal="center" vertical="center" wrapText="1"/>
    </xf>
    <xf numFmtId="0" fontId="5" fillId="5" borderId="27" xfId="1" applyFont="1" applyFill="1" applyBorder="1" applyAlignment="1">
      <alignment horizontal="center" vertical="center"/>
    </xf>
    <xf numFmtId="0" fontId="2" fillId="4" borderId="26" xfId="1" applyFont="1" applyFill="1" applyBorder="1" applyAlignment="1">
      <alignment horizontal="center" vertical="center"/>
    </xf>
    <xf numFmtId="0" fontId="3" fillId="4" borderId="7" xfId="1" applyFont="1" applyFill="1" applyBorder="1" applyAlignment="1">
      <alignment vertical="center" wrapText="1"/>
    </xf>
    <xf numFmtId="0" fontId="3" fillId="4" borderId="30" xfId="1" applyFont="1" applyFill="1" applyBorder="1" applyAlignment="1">
      <alignment vertical="center" wrapText="1"/>
    </xf>
    <xf numFmtId="0" fontId="3" fillId="4" borderId="0" xfId="1" applyFont="1" applyFill="1" applyAlignment="1">
      <alignment vertical="center" wrapText="1"/>
    </xf>
    <xf numFmtId="0" fontId="3" fillId="0" borderId="26" xfId="1" applyFont="1" applyBorder="1" applyAlignment="1">
      <alignment horizontal="center" vertical="center"/>
    </xf>
    <xf numFmtId="165" fontId="5" fillId="0" borderId="29" xfId="1" applyNumberFormat="1" applyFont="1" applyBorder="1" applyAlignment="1">
      <alignment horizontal="center" vertical="center" wrapText="1"/>
    </xf>
    <xf numFmtId="165" fontId="5" fillId="0" borderId="7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/>
    </xf>
    <xf numFmtId="0" fontId="3" fillId="0" borderId="32" xfId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 wrapText="1"/>
    </xf>
    <xf numFmtId="0" fontId="5" fillId="5" borderId="33" xfId="1" applyFont="1" applyFill="1" applyBorder="1" applyAlignment="1">
      <alignment horizontal="center" vertical="center"/>
    </xf>
    <xf numFmtId="2" fontId="5" fillId="0" borderId="4" xfId="1" applyNumberFormat="1" applyFont="1" applyBorder="1" applyAlignment="1">
      <alignment horizontal="left" vertical="center" wrapText="1" indent="2"/>
    </xf>
    <xf numFmtId="165" fontId="5" fillId="0" borderId="4" xfId="1" applyNumberFormat="1" applyFont="1" applyBorder="1" applyAlignment="1">
      <alignment horizontal="center" vertical="center" wrapText="1"/>
    </xf>
    <xf numFmtId="0" fontId="5" fillId="5" borderId="34" xfId="1" applyFont="1" applyFill="1" applyBorder="1" applyAlignment="1">
      <alignment horizontal="center" vertical="center"/>
    </xf>
    <xf numFmtId="0" fontId="3" fillId="4" borderId="6" xfId="1" applyFont="1" applyFill="1" applyBorder="1">
      <alignment wrapText="1"/>
    </xf>
    <xf numFmtId="0" fontId="3" fillId="4" borderId="27" xfId="1" applyFont="1" applyFill="1" applyBorder="1">
      <alignment wrapText="1"/>
    </xf>
    <xf numFmtId="0" fontId="3" fillId="0" borderId="16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2" fontId="3" fillId="0" borderId="0" xfId="1" applyNumberFormat="1" applyFont="1">
      <alignment wrapText="1"/>
    </xf>
    <xf numFmtId="166" fontId="6" fillId="0" borderId="0" xfId="1" applyNumberFormat="1" applyFont="1" applyBorder="1" applyAlignment="1">
      <alignment horizontal="center"/>
    </xf>
    <xf numFmtId="0" fontId="6" fillId="0" borderId="0" xfId="1" applyFont="1">
      <alignment wrapText="1"/>
    </xf>
    <xf numFmtId="0" fontId="5" fillId="0" borderId="0" xfId="1" applyFont="1">
      <alignment wrapText="1"/>
    </xf>
    <xf numFmtId="0" fontId="4" fillId="0" borderId="15" xfId="1" applyFont="1" applyBorder="1" applyAlignment="1"/>
    <xf numFmtId="0" fontId="4" fillId="0" borderId="14" xfId="1" applyFont="1" applyBorder="1" applyAlignment="1"/>
    <xf numFmtId="0" fontId="8" fillId="0" borderId="38" xfId="1" applyFont="1" applyBorder="1" applyAlignment="1">
      <alignment vertical="center"/>
    </xf>
    <xf numFmtId="0" fontId="2" fillId="0" borderId="39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3" borderId="29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vertical="center"/>
    </xf>
    <xf numFmtId="0" fontId="2" fillId="3" borderId="27" xfId="1" applyFont="1" applyFill="1" applyBorder="1" applyAlignment="1">
      <alignment vertical="center"/>
    </xf>
    <xf numFmtId="16" fontId="3" fillId="0" borderId="29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30" xfId="1" applyFont="1" applyBorder="1" applyAlignment="1">
      <alignment horizontal="center" vertical="center" wrapText="1"/>
    </xf>
    <xf numFmtId="165" fontId="3" fillId="0" borderId="29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/>
    </xf>
    <xf numFmtId="167" fontId="3" fillId="0" borderId="30" xfId="2" applyNumberFormat="1" applyFont="1" applyFill="1" applyBorder="1" applyAlignment="1">
      <alignment horizontal="center" vertical="center"/>
    </xf>
    <xf numFmtId="165" fontId="2" fillId="3" borderId="26" xfId="1" applyNumberFormat="1" applyFont="1" applyFill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42" xfId="1" applyFont="1" applyBorder="1" applyAlignment="1">
      <alignment horizontal="center" vertical="center"/>
    </xf>
    <xf numFmtId="0" fontId="3" fillId="0" borderId="43" xfId="1" applyFont="1" applyBorder="1" applyAlignment="1">
      <alignment horizontal="left" vertical="center"/>
    </xf>
    <xf numFmtId="0" fontId="3" fillId="0" borderId="44" xfId="1" applyFont="1" applyBorder="1" applyAlignment="1">
      <alignment horizontal="center" vertical="center" wrapText="1"/>
    </xf>
    <xf numFmtId="165" fontId="3" fillId="0" borderId="42" xfId="1" applyNumberFormat="1" applyFont="1" applyBorder="1" applyAlignment="1">
      <alignment horizontal="center" vertical="center" wrapText="1"/>
    </xf>
    <xf numFmtId="0" fontId="2" fillId="0" borderId="43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165" fontId="3" fillId="0" borderId="35" xfId="1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2" fontId="4" fillId="0" borderId="15" xfId="1" applyNumberFormat="1" applyFont="1" applyBorder="1" applyAlignment="1">
      <alignment horizontal="center" vertical="center" wrapText="1"/>
    </xf>
    <xf numFmtId="2" fontId="11" fillId="0" borderId="14" xfId="1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left"/>
      <protection hidden="1"/>
    </xf>
    <xf numFmtId="0" fontId="2" fillId="0" borderId="8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wrapText="1"/>
    </xf>
    <xf numFmtId="0" fontId="3" fillId="0" borderId="16" xfId="1" applyFont="1" applyBorder="1" applyAlignment="1">
      <alignment horizontal="center" wrapText="1"/>
    </xf>
    <xf numFmtId="0" fontId="8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2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8" fillId="4" borderId="26" xfId="1" applyFont="1" applyFill="1" applyBorder="1" applyAlignment="1">
      <alignment horizontal="left" vertical="center"/>
    </xf>
    <xf numFmtId="0" fontId="8" fillId="4" borderId="6" xfId="1" applyFont="1" applyFill="1" applyBorder="1" applyAlignment="1">
      <alignment horizontal="left" vertical="center"/>
    </xf>
    <xf numFmtId="0" fontId="8" fillId="4" borderId="27" xfId="1" applyFont="1" applyFill="1" applyBorder="1" applyAlignment="1">
      <alignment horizontal="left" vertical="center"/>
    </xf>
    <xf numFmtId="2" fontId="4" fillId="0" borderId="13" xfId="1" applyNumberFormat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2" fillId="3" borderId="9" xfId="1" applyFont="1" applyFill="1" applyBorder="1" applyAlignment="1">
      <alignment horizontal="center" vertical="center" wrapText="1"/>
    </xf>
    <xf numFmtId="0" fontId="2" fillId="3" borderId="21" xfId="1" applyFont="1" applyFill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2" fillId="3" borderId="5" xfId="1" applyFont="1" applyFill="1" applyBorder="1" applyAlignment="1">
      <alignment horizontal="left" vertical="center"/>
    </xf>
    <xf numFmtId="0" fontId="2" fillId="3" borderId="27" xfId="1" applyFont="1" applyFill="1" applyBorder="1" applyAlignment="1">
      <alignment horizontal="left" vertical="center"/>
    </xf>
    <xf numFmtId="0" fontId="3" fillId="0" borderId="0" xfId="1" applyFont="1" applyAlignment="1">
      <alignment horizontal="center"/>
    </xf>
    <xf numFmtId="0" fontId="6" fillId="0" borderId="11" xfId="1" applyFont="1" applyBorder="1" applyAlignment="1">
      <alignment horizontal="left" vertical="center"/>
    </xf>
  </cellXfs>
  <cellStyles count="13">
    <cellStyle name="Įprastas" xfId="0" builtinId="0"/>
    <cellStyle name="Įprastas 2" xfId="3"/>
    <cellStyle name="Įprastas 2 2" xfId="4"/>
    <cellStyle name="Įprastas 3" xfId="5"/>
    <cellStyle name="Įprastas 4" xfId="6"/>
    <cellStyle name="Įprastas 5" xfId="7"/>
    <cellStyle name="Kablelis 2" xfId="8"/>
    <cellStyle name="Kablelis 3" xfId="9"/>
    <cellStyle name="Kablelis 4" xfId="10"/>
    <cellStyle name="Kablelis 5" xfId="11"/>
    <cellStyle name="Normal_Intergas" xfId="1"/>
    <cellStyle name="Normal_kkk" xfId="2"/>
    <cellStyle name="Procentai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30</xdr:row>
          <xdr:rowOff>76200</xdr:rowOff>
        </xdr:from>
        <xdr:to>
          <xdr:col>2</xdr:col>
          <xdr:colOff>2152650</xdr:colOff>
          <xdr:row>30</xdr:row>
          <xdr:rowOff>466725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aima/My%20Documents/Duomen/Finansai/2017_2016_Fin_paj&#279;gum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Išvados"/>
      <sheetName val="2 priedas"/>
      <sheetName val="4 priedas"/>
      <sheetName val="5 priedas"/>
      <sheetName val="Rezultatai "/>
      <sheetName val="xxxxx metodika 2009"/>
      <sheetName val="xxxxxx metodika 2006"/>
      <sheetName val="6 priedas (papildomas)"/>
      <sheetName val="Lapas1"/>
    </sheetNames>
    <sheetDataSet>
      <sheetData sheetId="0"/>
      <sheetData sheetId="1"/>
      <sheetData sheetId="2">
        <row r="11">
          <cell r="D11">
            <v>-4.6950580183600454</v>
          </cell>
          <cell r="E11">
            <v>1.1558693883274629</v>
          </cell>
          <cell r="F11">
            <v>-2.3557589090290616</v>
          </cell>
        </row>
        <row r="13">
          <cell r="D13">
            <v>51.516102997649959</v>
          </cell>
          <cell r="E13">
            <v>51.942245435394831</v>
          </cell>
          <cell r="F13">
            <v>58.93856601392099</v>
          </cell>
        </row>
        <row r="14">
          <cell r="D14">
            <v>0.66041824137062233</v>
          </cell>
          <cell r="E14">
            <v>0.79966463190135439</v>
          </cell>
          <cell r="F14">
            <v>0.57606067299536723</v>
          </cell>
        </row>
        <row r="16">
          <cell r="D16">
            <v>72.77169551487134</v>
          </cell>
          <cell r="E16">
            <v>72.083009670223419</v>
          </cell>
          <cell r="F16">
            <v>130.15020089055437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2:J62"/>
  <sheetViews>
    <sheetView tabSelected="1" zoomScale="80" zoomScaleNormal="80" workbookViewId="0">
      <selection activeCell="G73" sqref="G73"/>
    </sheetView>
  </sheetViews>
  <sheetFormatPr defaultRowHeight="12.75" x14ac:dyDescent="0.2"/>
  <cols>
    <col min="1" max="1" width="5.85546875" style="1" customWidth="1"/>
    <col min="2" max="2" width="34.7109375" style="1" customWidth="1"/>
    <col min="3" max="3" width="46.7109375" style="1" customWidth="1"/>
    <col min="4" max="4" width="12.7109375" style="1" customWidth="1"/>
    <col min="5" max="5" width="12.7109375" style="2" customWidth="1"/>
    <col min="6" max="6" width="12.7109375" style="1" customWidth="1"/>
    <col min="7" max="7" width="12.7109375" style="2" customWidth="1"/>
    <col min="8" max="8" width="10.7109375" style="1" hidden="1" customWidth="1"/>
    <col min="9" max="9" width="12.7109375" style="2" hidden="1" customWidth="1"/>
    <col min="10" max="16384" width="9.140625" style="1"/>
  </cols>
  <sheetData>
    <row r="2" spans="2:9" ht="20.100000000000001" customHeight="1" x14ac:dyDescent="0.2">
      <c r="B2" s="89" t="s">
        <v>0</v>
      </c>
      <c r="C2" s="89"/>
      <c r="D2" s="90" t="s">
        <v>1</v>
      </c>
      <c r="E2" s="91"/>
      <c r="F2" s="91"/>
      <c r="G2" s="92"/>
    </row>
    <row r="3" spans="2:9" ht="12.75" customHeight="1" x14ac:dyDescent="0.2">
      <c r="B3" s="93" t="s">
        <v>2</v>
      </c>
      <c r="C3" s="93"/>
      <c r="D3" s="94" t="s">
        <v>3</v>
      </c>
      <c r="E3" s="95"/>
      <c r="F3" s="95"/>
      <c r="G3" s="96"/>
    </row>
    <row r="4" spans="2:9" x14ac:dyDescent="0.2">
      <c r="B4" s="93" t="s">
        <v>4</v>
      </c>
      <c r="C4" s="93"/>
      <c r="D4" s="94" t="s">
        <v>5</v>
      </c>
      <c r="E4" s="95"/>
      <c r="F4" s="95"/>
      <c r="G4" s="96"/>
    </row>
    <row r="5" spans="2:9" ht="12.75" customHeight="1" x14ac:dyDescent="0.2">
      <c r="B5" s="93" t="s">
        <v>6</v>
      </c>
      <c r="C5" s="93"/>
      <c r="D5" s="94" t="s">
        <v>7</v>
      </c>
      <c r="E5" s="95"/>
      <c r="F5" s="95"/>
      <c r="G5" s="96"/>
    </row>
    <row r="6" spans="2:9" x14ac:dyDescent="0.2">
      <c r="B6" s="93" t="s">
        <v>8</v>
      </c>
      <c r="C6" s="93"/>
      <c r="D6" s="94" t="s">
        <v>9</v>
      </c>
      <c r="E6" s="95"/>
      <c r="F6" s="95"/>
      <c r="G6" s="96"/>
    </row>
    <row r="7" spans="2:9" x14ac:dyDescent="0.2">
      <c r="B7" s="93" t="s">
        <v>10</v>
      </c>
      <c r="C7" s="93"/>
      <c r="D7" s="94" t="s">
        <v>11</v>
      </c>
      <c r="E7" s="95"/>
      <c r="F7" s="95"/>
      <c r="G7" s="96"/>
    </row>
    <row r="8" spans="2:9" x14ac:dyDescent="0.2">
      <c r="B8" s="93" t="s">
        <v>12</v>
      </c>
      <c r="C8" s="93"/>
      <c r="D8" s="94"/>
      <c r="E8" s="95"/>
      <c r="F8" s="95"/>
      <c r="G8" s="96"/>
    </row>
    <row r="9" spans="2:9" x14ac:dyDescent="0.2">
      <c r="B9" s="93" t="s">
        <v>13</v>
      </c>
      <c r="C9" s="93"/>
      <c r="D9" s="98"/>
      <c r="E9" s="99"/>
      <c r="F9" s="99"/>
      <c r="G9" s="100"/>
    </row>
    <row r="10" spans="2:9" x14ac:dyDescent="0.2">
      <c r="B10" s="3"/>
      <c r="C10" s="3"/>
      <c r="D10" s="4"/>
      <c r="E10" s="4"/>
      <c r="F10" s="4"/>
      <c r="G10" s="4"/>
    </row>
    <row r="11" spans="2:9" s="6" customFormat="1" ht="20.100000000000001" customHeight="1" x14ac:dyDescent="0.2">
      <c r="B11" s="101" t="s">
        <v>14</v>
      </c>
      <c r="C11" s="101"/>
      <c r="D11" s="101"/>
      <c r="E11" s="101"/>
      <c r="F11" s="101"/>
      <c r="G11" s="101"/>
      <c r="H11" s="101"/>
      <c r="I11" s="5"/>
    </row>
    <row r="12" spans="2:9" s="6" customFormat="1" ht="12" customHeight="1" x14ac:dyDescent="0.2">
      <c r="B12" s="7"/>
      <c r="C12" s="7"/>
      <c r="D12" s="7"/>
      <c r="E12" s="7"/>
      <c r="F12" s="7"/>
      <c r="G12" s="7"/>
      <c r="H12" s="7"/>
      <c r="I12" s="5"/>
    </row>
    <row r="13" spans="2:9" s="6" customFormat="1" ht="15.75" x14ac:dyDescent="0.2">
      <c r="B13" s="97" t="s">
        <v>15</v>
      </c>
      <c r="C13" s="97"/>
      <c r="D13" s="97"/>
      <c r="E13" s="97"/>
      <c r="F13" s="97"/>
      <c r="G13" s="97"/>
      <c r="H13" s="97"/>
      <c r="I13" s="5"/>
    </row>
    <row r="14" spans="2:9" s="6" customFormat="1" x14ac:dyDescent="0.2">
      <c r="B14" s="104" t="s">
        <v>16</v>
      </c>
      <c r="C14" s="104"/>
      <c r="D14" s="104"/>
      <c r="E14" s="104"/>
      <c r="F14" s="104"/>
      <c r="G14" s="104"/>
      <c r="H14" s="104"/>
      <c r="I14" s="5"/>
    </row>
    <row r="15" spans="2:9" s="6" customFormat="1" ht="12" customHeight="1" x14ac:dyDescent="0.2">
      <c r="B15" s="105" t="s">
        <v>17</v>
      </c>
      <c r="C15" s="105"/>
      <c r="D15" s="7"/>
      <c r="E15" s="7"/>
      <c r="F15" s="7"/>
      <c r="G15" s="7"/>
      <c r="H15" s="7"/>
      <c r="I15" s="5"/>
    </row>
    <row r="16" spans="2:9" s="6" customFormat="1" ht="12" customHeight="1" x14ac:dyDescent="0.2">
      <c r="B16" s="105" t="s">
        <v>18</v>
      </c>
      <c r="C16" s="105"/>
      <c r="D16" s="7"/>
      <c r="E16" s="7"/>
      <c r="F16" s="7"/>
      <c r="G16" s="7"/>
      <c r="H16" s="7"/>
      <c r="I16" s="5"/>
    </row>
    <row r="17" spans="1:10" ht="13.5" thickBot="1" x14ac:dyDescent="0.25">
      <c r="C17" s="8"/>
    </row>
    <row r="18" spans="1:10" ht="22.5" customHeight="1" x14ac:dyDescent="0.2">
      <c r="A18" s="106" t="s">
        <v>19</v>
      </c>
      <c r="B18" s="109" t="s">
        <v>20</v>
      </c>
      <c r="C18" s="110"/>
      <c r="D18" s="113" t="s">
        <v>21</v>
      </c>
      <c r="E18" s="114"/>
      <c r="F18" s="117" t="s">
        <v>22</v>
      </c>
      <c r="G18" s="114"/>
      <c r="H18" s="113" t="s">
        <v>23</v>
      </c>
      <c r="I18" s="114"/>
    </row>
    <row r="19" spans="1:10" ht="3.75" customHeight="1" thickBot="1" x14ac:dyDescent="0.25">
      <c r="A19" s="107"/>
      <c r="B19" s="111"/>
      <c r="C19" s="112"/>
      <c r="D19" s="115"/>
      <c r="E19" s="116"/>
      <c r="F19" s="118"/>
      <c r="G19" s="116"/>
      <c r="H19" s="115"/>
      <c r="I19" s="116"/>
    </row>
    <row r="20" spans="1:10" ht="39.950000000000003" customHeight="1" thickBot="1" x14ac:dyDescent="0.25">
      <c r="A20" s="108"/>
      <c r="B20" s="9" t="s">
        <v>24</v>
      </c>
      <c r="C20" s="10" t="s">
        <v>25</v>
      </c>
      <c r="D20" s="11" t="s">
        <v>26</v>
      </c>
      <c r="E20" s="12" t="s">
        <v>27</v>
      </c>
      <c r="F20" s="13" t="s">
        <v>26</v>
      </c>
      <c r="G20" s="12" t="s">
        <v>27</v>
      </c>
      <c r="H20" s="11" t="s">
        <v>26</v>
      </c>
      <c r="I20" s="12" t="s">
        <v>27</v>
      </c>
    </row>
    <row r="21" spans="1:10" ht="15.75" customHeight="1" x14ac:dyDescent="0.2">
      <c r="A21" s="14">
        <v>1</v>
      </c>
      <c r="B21" s="15">
        <v>2</v>
      </c>
      <c r="C21" s="16">
        <v>3</v>
      </c>
      <c r="D21" s="15">
        <v>4</v>
      </c>
      <c r="E21" s="17">
        <v>5</v>
      </c>
      <c r="F21" s="18">
        <v>4</v>
      </c>
      <c r="G21" s="17">
        <v>5</v>
      </c>
      <c r="H21" s="19">
        <v>4</v>
      </c>
      <c r="I21" s="17">
        <v>5</v>
      </c>
    </row>
    <row r="22" spans="1:10" ht="21" customHeight="1" x14ac:dyDescent="0.2">
      <c r="A22" s="20" t="s">
        <v>28</v>
      </c>
      <c r="B22" s="21" t="s">
        <v>29</v>
      </c>
      <c r="C22" s="22"/>
      <c r="D22" s="22"/>
      <c r="E22" s="23"/>
      <c r="F22" s="24"/>
      <c r="G22" s="25"/>
      <c r="H22" s="26"/>
      <c r="I22" s="26"/>
    </row>
    <row r="23" spans="1:10" ht="21" customHeight="1" x14ac:dyDescent="0.2">
      <c r="A23" s="27" t="s">
        <v>30</v>
      </c>
      <c r="B23" s="28" t="s">
        <v>31</v>
      </c>
      <c r="C23" s="29" t="s">
        <v>32</v>
      </c>
      <c r="D23" s="30">
        <f>'[1]2 priedas'!D11</f>
        <v>-4.6950580183600454</v>
      </c>
      <c r="E23" s="31">
        <v>1</v>
      </c>
      <c r="F23" s="32">
        <f>'[1]2 priedas'!E11</f>
        <v>1.1558693883274629</v>
      </c>
      <c r="G23" s="31">
        <v>2</v>
      </c>
      <c r="H23" s="32">
        <f>'[1]2 priedas'!F11</f>
        <v>-2.3557589090290616</v>
      </c>
      <c r="I23" s="33">
        <v>1</v>
      </c>
    </row>
    <row r="24" spans="1:10" ht="21" customHeight="1" x14ac:dyDescent="0.2">
      <c r="A24" s="34" t="s">
        <v>33</v>
      </c>
      <c r="B24" s="119" t="s">
        <v>34</v>
      </c>
      <c r="C24" s="120"/>
      <c r="D24" s="120"/>
      <c r="E24" s="121"/>
      <c r="F24" s="35"/>
      <c r="G24" s="36"/>
      <c r="H24" s="35"/>
      <c r="I24" s="37"/>
    </row>
    <row r="25" spans="1:10" ht="21" customHeight="1" x14ac:dyDescent="0.2">
      <c r="A25" s="38" t="s">
        <v>35</v>
      </c>
      <c r="B25" s="28" t="s">
        <v>36</v>
      </c>
      <c r="C25" s="29" t="s">
        <v>37</v>
      </c>
      <c r="D25" s="39">
        <f>'[1]2 priedas'!D13</f>
        <v>51.516102997649959</v>
      </c>
      <c r="E25" s="31">
        <v>3</v>
      </c>
      <c r="F25" s="40">
        <f>'[1]2 priedas'!E13</f>
        <v>51.942245435394831</v>
      </c>
      <c r="G25" s="31">
        <v>3</v>
      </c>
      <c r="H25" s="32">
        <f>'[1]2 priedas'!F13</f>
        <v>58.93856601392099</v>
      </c>
      <c r="I25" s="33">
        <v>3</v>
      </c>
    </row>
    <row r="26" spans="1:10" ht="21" customHeight="1" x14ac:dyDescent="0.2">
      <c r="A26" s="38" t="s">
        <v>38</v>
      </c>
      <c r="B26" s="28" t="s">
        <v>39</v>
      </c>
      <c r="C26" s="29" t="s">
        <v>40</v>
      </c>
      <c r="D26" s="30">
        <f>'[1]2 priedas'!D14</f>
        <v>0.66041824137062233</v>
      </c>
      <c r="E26" s="31">
        <v>1</v>
      </c>
      <c r="F26" s="32">
        <f>'[1]2 priedas'!E14</f>
        <v>0.79966463190135439</v>
      </c>
      <c r="G26" s="31">
        <v>1</v>
      </c>
      <c r="H26" s="32">
        <f>'[1]2 priedas'!F14</f>
        <v>0.57606067299536723</v>
      </c>
      <c r="I26" s="33">
        <v>1</v>
      </c>
    </row>
    <row r="27" spans="1:10" ht="21" hidden="1" customHeight="1" x14ac:dyDescent="0.2">
      <c r="A27" s="38" t="s">
        <v>41</v>
      </c>
      <c r="B27" s="28" t="s">
        <v>42</v>
      </c>
      <c r="C27" s="41" t="s">
        <v>43</v>
      </c>
      <c r="D27" s="42"/>
      <c r="E27" s="31"/>
      <c r="F27" s="32"/>
      <c r="G27" s="31"/>
      <c r="H27" s="32"/>
      <c r="I27" s="33"/>
    </row>
    <row r="28" spans="1:10" ht="21" customHeight="1" x14ac:dyDescent="0.2">
      <c r="A28" s="34" t="s">
        <v>44</v>
      </c>
      <c r="B28" s="119" t="s">
        <v>45</v>
      </c>
      <c r="C28" s="120"/>
      <c r="D28" s="120"/>
      <c r="E28" s="121"/>
      <c r="F28" s="35"/>
      <c r="G28" s="36"/>
      <c r="H28" s="35"/>
      <c r="I28" s="37"/>
    </row>
    <row r="29" spans="1:10" ht="21" customHeight="1" x14ac:dyDescent="0.2">
      <c r="A29" s="43" t="s">
        <v>46</v>
      </c>
      <c r="B29" s="44" t="s">
        <v>47</v>
      </c>
      <c r="C29" s="45" t="s">
        <v>48</v>
      </c>
      <c r="D29" s="39">
        <f>'[1]2 priedas'!D16</f>
        <v>72.77169551487134</v>
      </c>
      <c r="E29" s="46">
        <v>2</v>
      </c>
      <c r="F29" s="47">
        <f>'[1]2 priedas'!E16</f>
        <v>72.083009670223419</v>
      </c>
      <c r="G29" s="46">
        <v>2</v>
      </c>
      <c r="H29" s="48">
        <f>'[1]2 priedas'!F16</f>
        <v>130.15020089055437</v>
      </c>
      <c r="I29" s="49">
        <v>1</v>
      </c>
    </row>
    <row r="30" spans="1:10" ht="21" customHeight="1" x14ac:dyDescent="0.2">
      <c r="A30" s="34" t="s">
        <v>49</v>
      </c>
      <c r="B30" s="119" t="s">
        <v>50</v>
      </c>
      <c r="C30" s="120"/>
      <c r="D30" s="120"/>
      <c r="E30" s="121"/>
      <c r="F30" s="50"/>
      <c r="G30" s="51"/>
      <c r="H30" s="50"/>
      <c r="I30" s="50"/>
    </row>
    <row r="31" spans="1:10" ht="45" customHeight="1" thickBot="1" x14ac:dyDescent="0.25">
      <c r="A31" s="52" t="s">
        <v>51</v>
      </c>
      <c r="B31" s="53" t="s">
        <v>52</v>
      </c>
      <c r="C31" s="54"/>
      <c r="D31" s="122">
        <f>(E23+E25+E26+E29)/4</f>
        <v>1.75</v>
      </c>
      <c r="E31" s="103"/>
      <c r="F31" s="102">
        <f>(G23+G25+G26+G29)/4</f>
        <v>2</v>
      </c>
      <c r="G31" s="103"/>
      <c r="H31" s="102">
        <f>(I23+I25+I26+I29)/4</f>
        <v>1.5</v>
      </c>
      <c r="I31" s="103"/>
      <c r="J31" s="55"/>
    </row>
    <row r="32" spans="1:10" s="57" customFormat="1" ht="20.25" customHeight="1" x14ac:dyDescent="0.15">
      <c r="A32" s="56"/>
      <c r="B32" s="132" t="s">
        <v>53</v>
      </c>
      <c r="C32" s="132"/>
      <c r="D32" s="123"/>
      <c r="E32" s="123"/>
      <c r="F32" s="123"/>
      <c r="G32" s="123"/>
      <c r="H32" s="123">
        <v>1.34</v>
      </c>
      <c r="I32" s="123"/>
    </row>
    <row r="33" spans="1:9" x14ac:dyDescent="0.2">
      <c r="A33" s="124"/>
      <c r="B33" s="124"/>
      <c r="C33" s="124"/>
      <c r="D33" s="124"/>
    </row>
    <row r="34" spans="1:9" ht="15.75" x14ac:dyDescent="0.25">
      <c r="B34" s="58" t="s">
        <v>54</v>
      </c>
      <c r="C34" s="58" t="s">
        <v>55</v>
      </c>
    </row>
    <row r="39" spans="1:9" hidden="1" x14ac:dyDescent="0.2"/>
    <row r="40" spans="1:9" ht="19.5" hidden="1" customHeight="1" x14ac:dyDescent="0.25">
      <c r="A40" s="59" t="s">
        <v>56</v>
      </c>
      <c r="B40" s="59"/>
      <c r="C40" s="60"/>
      <c r="D40" s="125" t="s">
        <v>26</v>
      </c>
      <c r="F40" s="125" t="s">
        <v>26</v>
      </c>
      <c r="H40" s="125" t="s">
        <v>26</v>
      </c>
    </row>
    <row r="41" spans="1:9" ht="15.75" hidden="1" customHeight="1" x14ac:dyDescent="0.2">
      <c r="A41" s="127" t="s">
        <v>20</v>
      </c>
      <c r="B41" s="128"/>
      <c r="C41" s="61"/>
      <c r="D41" s="126"/>
      <c r="F41" s="126"/>
      <c r="H41" s="126"/>
    </row>
    <row r="42" spans="1:9" ht="25.5" hidden="1" x14ac:dyDescent="0.2">
      <c r="A42" s="62" t="s">
        <v>19</v>
      </c>
      <c r="B42" s="63" t="s">
        <v>24</v>
      </c>
      <c r="C42" s="64" t="s">
        <v>25</v>
      </c>
      <c r="D42" s="65" t="s">
        <v>57</v>
      </c>
      <c r="F42" s="65" t="s">
        <v>57</v>
      </c>
      <c r="H42" s="65" t="s">
        <v>57</v>
      </c>
    </row>
    <row r="43" spans="1:9" hidden="1" x14ac:dyDescent="0.2">
      <c r="A43" s="66" t="s">
        <v>28</v>
      </c>
      <c r="B43" s="67" t="s">
        <v>58</v>
      </c>
      <c r="C43" s="68"/>
      <c r="D43" s="20"/>
      <c r="F43" s="20"/>
      <c r="H43" s="20"/>
    </row>
    <row r="44" spans="1:9" hidden="1" x14ac:dyDescent="0.2">
      <c r="A44" s="69" t="s">
        <v>30</v>
      </c>
      <c r="B44" s="70" t="s">
        <v>59</v>
      </c>
      <c r="C44" s="71" t="s">
        <v>60</v>
      </c>
      <c r="D44" s="72"/>
      <c r="F44" s="72"/>
      <c r="H44" s="72"/>
    </row>
    <row r="45" spans="1:9" hidden="1" x14ac:dyDescent="0.2">
      <c r="A45" s="69" t="s">
        <v>35</v>
      </c>
      <c r="B45" s="70" t="s">
        <v>61</v>
      </c>
      <c r="C45" s="71" t="s">
        <v>32</v>
      </c>
      <c r="D45" s="72"/>
      <c r="F45" s="72"/>
      <c r="H45" s="72"/>
      <c r="I45" s="1"/>
    </row>
    <row r="46" spans="1:9" hidden="1" x14ac:dyDescent="0.2">
      <c r="A46" s="69" t="s">
        <v>38</v>
      </c>
      <c r="B46" s="73" t="s">
        <v>62</v>
      </c>
      <c r="C46" s="71" t="s">
        <v>63</v>
      </c>
      <c r="D46" s="72"/>
      <c r="F46" s="72"/>
      <c r="H46" s="72"/>
      <c r="I46" s="1"/>
    </row>
    <row r="47" spans="1:9" hidden="1" x14ac:dyDescent="0.2">
      <c r="A47" s="69" t="s">
        <v>46</v>
      </c>
      <c r="B47" s="73" t="s">
        <v>64</v>
      </c>
      <c r="C47" s="74" t="s">
        <v>65</v>
      </c>
      <c r="D47" s="72"/>
      <c r="F47" s="72"/>
      <c r="H47" s="72"/>
      <c r="I47" s="1"/>
    </row>
    <row r="48" spans="1:9" hidden="1" x14ac:dyDescent="0.2">
      <c r="A48" s="66" t="s">
        <v>33</v>
      </c>
      <c r="B48" s="67" t="s">
        <v>66</v>
      </c>
      <c r="C48" s="68"/>
      <c r="D48" s="75"/>
      <c r="F48" s="75"/>
      <c r="H48" s="75"/>
      <c r="I48" s="1"/>
    </row>
    <row r="49" spans="1:9" hidden="1" x14ac:dyDescent="0.2">
      <c r="A49" s="76" t="s">
        <v>51</v>
      </c>
      <c r="B49" s="70" t="s">
        <v>67</v>
      </c>
      <c r="C49" s="71" t="s">
        <v>68</v>
      </c>
      <c r="D49" s="72"/>
      <c r="F49" s="72"/>
      <c r="H49" s="72"/>
      <c r="I49" s="1"/>
    </row>
    <row r="50" spans="1:9" ht="25.5" hidden="1" x14ac:dyDescent="0.2">
      <c r="A50" s="76" t="s">
        <v>69</v>
      </c>
      <c r="B50" s="77" t="s">
        <v>70</v>
      </c>
      <c r="C50" s="71" t="s">
        <v>71</v>
      </c>
      <c r="D50" s="72"/>
      <c r="F50" s="72"/>
      <c r="H50" s="72"/>
      <c r="I50" s="1"/>
    </row>
    <row r="51" spans="1:9" hidden="1" x14ac:dyDescent="0.2">
      <c r="A51" s="76" t="s">
        <v>72</v>
      </c>
      <c r="B51" s="70" t="s">
        <v>73</v>
      </c>
      <c r="C51" s="71" t="s">
        <v>40</v>
      </c>
      <c r="D51" s="72"/>
      <c r="F51" s="72"/>
      <c r="H51" s="72"/>
      <c r="I51" s="1"/>
    </row>
    <row r="52" spans="1:9" ht="25.5" hidden="1" x14ac:dyDescent="0.2">
      <c r="A52" s="76" t="s">
        <v>41</v>
      </c>
      <c r="B52" s="70" t="s">
        <v>42</v>
      </c>
      <c r="C52" s="71" t="s">
        <v>43</v>
      </c>
      <c r="D52" s="72"/>
      <c r="F52" s="72"/>
      <c r="H52" s="72"/>
      <c r="I52" s="1"/>
    </row>
    <row r="53" spans="1:9" hidden="1" x14ac:dyDescent="0.2">
      <c r="A53" s="66" t="s">
        <v>44</v>
      </c>
      <c r="B53" s="67" t="s">
        <v>74</v>
      </c>
      <c r="C53" s="68"/>
      <c r="D53" s="75"/>
      <c r="F53" s="75"/>
      <c r="H53" s="75"/>
      <c r="I53" s="1"/>
    </row>
    <row r="54" spans="1:9" ht="13.5" hidden="1" thickBot="1" x14ac:dyDescent="0.25">
      <c r="A54" s="78" t="s">
        <v>75</v>
      </c>
      <c r="B54" s="79" t="s">
        <v>76</v>
      </c>
      <c r="C54" s="80" t="s">
        <v>77</v>
      </c>
      <c r="D54" s="81"/>
      <c r="F54" s="81"/>
      <c r="H54" s="81"/>
      <c r="I54" s="1"/>
    </row>
    <row r="55" spans="1:9" hidden="1" x14ac:dyDescent="0.2">
      <c r="A55" s="66" t="s">
        <v>49</v>
      </c>
      <c r="B55" s="129" t="s">
        <v>50</v>
      </c>
      <c r="C55" s="130"/>
      <c r="D55" s="75"/>
      <c r="F55" s="75"/>
      <c r="H55" s="75"/>
      <c r="I55" s="1"/>
    </row>
    <row r="56" spans="1:9" ht="13.5" hidden="1" thickBot="1" x14ac:dyDescent="0.25">
      <c r="A56" s="78" t="s">
        <v>78</v>
      </c>
      <c r="B56" s="82" t="s">
        <v>79</v>
      </c>
      <c r="C56" s="83" t="s">
        <v>80</v>
      </c>
      <c r="D56" s="84"/>
      <c r="F56" s="84"/>
      <c r="H56" s="84"/>
      <c r="I56" s="1"/>
    </row>
    <row r="57" spans="1:9" hidden="1" x14ac:dyDescent="0.2">
      <c r="A57" s="85"/>
      <c r="B57" s="86"/>
      <c r="C57" s="87"/>
      <c r="D57" s="88"/>
      <c r="F57" s="88"/>
      <c r="H57" s="88"/>
      <c r="I57" s="1"/>
    </row>
    <row r="58" spans="1:9" hidden="1" x14ac:dyDescent="0.2">
      <c r="A58" s="131" t="s">
        <v>81</v>
      </c>
      <c r="B58" s="131"/>
      <c r="C58" s="131"/>
      <c r="D58" s="131"/>
      <c r="I58" s="1"/>
    </row>
    <row r="59" spans="1:9" hidden="1" x14ac:dyDescent="0.2">
      <c r="A59" s="131" t="s">
        <v>82</v>
      </c>
      <c r="B59" s="131"/>
      <c r="C59" s="131"/>
      <c r="D59" s="131"/>
      <c r="I59" s="1"/>
    </row>
    <row r="60" spans="1:9" hidden="1" x14ac:dyDescent="0.2">
      <c r="I60" s="1"/>
    </row>
    <row r="61" spans="1:9" hidden="1" x14ac:dyDescent="0.2">
      <c r="E61" s="1"/>
      <c r="G61" s="1"/>
      <c r="I61" s="1"/>
    </row>
    <row r="62" spans="1:9" hidden="1" x14ac:dyDescent="0.2">
      <c r="E62" s="1"/>
      <c r="G62" s="1"/>
      <c r="I62" s="1"/>
    </row>
  </sheetData>
  <mergeCells count="44">
    <mergeCell ref="B55:C55"/>
    <mergeCell ref="A58:D58"/>
    <mergeCell ref="A59:D59"/>
    <mergeCell ref="B32:C32"/>
    <mergeCell ref="D32:E32"/>
    <mergeCell ref="F32:G32"/>
    <mergeCell ref="H32:I32"/>
    <mergeCell ref="A33:D33"/>
    <mergeCell ref="D40:D41"/>
    <mergeCell ref="F40:F41"/>
    <mergeCell ref="H40:H41"/>
    <mergeCell ref="A41:B41"/>
    <mergeCell ref="H31:I31"/>
    <mergeCell ref="B14:H14"/>
    <mergeCell ref="B15:C15"/>
    <mergeCell ref="B16:C16"/>
    <mergeCell ref="A18:A20"/>
    <mergeCell ref="B18:C19"/>
    <mergeCell ref="D18:E19"/>
    <mergeCell ref="F18:G19"/>
    <mergeCell ref="H18:I19"/>
    <mergeCell ref="B24:E24"/>
    <mergeCell ref="B28:E28"/>
    <mergeCell ref="B30:E30"/>
    <mergeCell ref="D31:E31"/>
    <mergeCell ref="F31:G31"/>
    <mergeCell ref="B13:H13"/>
    <mergeCell ref="B5:C5"/>
    <mergeCell ref="D5:G5"/>
    <mergeCell ref="B6:C6"/>
    <mergeCell ref="D6:G6"/>
    <mergeCell ref="B7:C7"/>
    <mergeCell ref="D7:G7"/>
    <mergeCell ref="B8:C8"/>
    <mergeCell ref="D8:G8"/>
    <mergeCell ref="B9:C9"/>
    <mergeCell ref="D9:G9"/>
    <mergeCell ref="B11:H11"/>
    <mergeCell ref="B2:C2"/>
    <mergeCell ref="D2:G2"/>
    <mergeCell ref="B3:C3"/>
    <mergeCell ref="D3:G3"/>
    <mergeCell ref="B4:C4"/>
    <mergeCell ref="D4:G4"/>
  </mergeCells>
  <printOptions horizontalCentered="1"/>
  <pageMargins left="0" right="0" top="0.19685039370078741" bottom="0" header="0.51181102362204722" footer="0.51181102362204722"/>
  <pageSetup paperSize="9" scale="90" orientation="landscape" blackAndWhite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2</xdr:col>
                <xdr:colOff>704850</xdr:colOff>
                <xdr:row>30</xdr:row>
                <xdr:rowOff>76200</xdr:rowOff>
              </from>
              <to>
                <xdr:col>2</xdr:col>
                <xdr:colOff>2152650</xdr:colOff>
                <xdr:row>30</xdr:row>
                <xdr:rowOff>466725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Rezultatai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</dc:creator>
  <cp:lastModifiedBy>Laima</cp:lastModifiedBy>
  <cp:lastPrinted>2018-10-29T08:36:30Z</cp:lastPrinted>
  <dcterms:created xsi:type="dcterms:W3CDTF">2018-04-27T11:31:13Z</dcterms:created>
  <dcterms:modified xsi:type="dcterms:W3CDTF">2018-10-29T08:36:35Z</dcterms:modified>
</cp:coreProperties>
</file>